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I57" i="1"/>
  <c r="I56"/>
  <c r="I45"/>
  <c r="I37"/>
  <c r="J74"/>
  <c r="H74"/>
</calcChain>
</file>

<file path=xl/sharedStrings.xml><?xml version="1.0" encoding="utf-8"?>
<sst xmlns="http://schemas.openxmlformats.org/spreadsheetml/2006/main" count="112" uniqueCount="80">
  <si>
    <t>Информация о результатах деятельности и об использовании имущества</t>
  </si>
  <si>
    <t>Дата формирования</t>
  </si>
  <si>
    <t>Дата утверждения</t>
  </si>
  <si>
    <t>Полное наименование учреждения</t>
  </si>
  <si>
    <t>Код учреждения</t>
  </si>
  <si>
    <t>ИНН</t>
  </si>
  <si>
    <t>КПП</t>
  </si>
  <si>
    <t>Отчетный период</t>
  </si>
  <si>
    <t>Сформированно:</t>
  </si>
  <si>
    <t>Количество штатных единиц на начало года</t>
  </si>
  <si>
    <t>Количество штатных единиц на конец года</t>
  </si>
  <si>
    <t>Сведения об изменении балансовой стоимости нефинансовых активов за отчетный год, в процентах</t>
  </si>
  <si>
    <t>Изменение балансовой стоимости нефинансивых активов всего, из них:</t>
  </si>
  <si>
    <t>Без изменений</t>
  </si>
  <si>
    <t>балансовая стоимость особо ценного движимого имущества</t>
  </si>
  <si>
    <t>балансовая стоимость недвижимого имущества</t>
  </si>
  <si>
    <t>Общая сумма требования  в возмещение ущерба по недостачам и хощениям материальных ценностей, денежных средств, а также от порчи материальных ценностей, (руб.)</t>
  </si>
  <si>
    <t>Сведения об изменении дебиторской и кредиторской задолженности за отчетный год, в процентах</t>
  </si>
  <si>
    <t>по доходам (поступлениям)</t>
  </si>
  <si>
    <t>по расходам (выплатам)</t>
  </si>
  <si>
    <t>Изменение кредиторской задолженности за отчетный год:</t>
  </si>
  <si>
    <t>просроченной кредиторской задолженности</t>
  </si>
  <si>
    <t>Изменение дебиторской задолженности за отчетный год:</t>
  </si>
  <si>
    <t>Сведения о кассовых поступлениях</t>
  </si>
  <si>
    <t>Общая сумма кассовых поступлений, всего, из них:</t>
  </si>
  <si>
    <t>субсидии на выполнение государственного (муниципального) задания</t>
  </si>
  <si>
    <t>целевые субсидии</t>
  </si>
  <si>
    <t>бюджетные инвестиции</t>
  </si>
  <si>
    <t>от оказания учреждением платных услуг (выполнение работ) и иной проносящей доход деятельности</t>
  </si>
  <si>
    <t>Сумма, руб.</t>
  </si>
  <si>
    <t xml:space="preserve">Сведения о кассовых выплатах </t>
  </si>
  <si>
    <t>Вид расходов</t>
  </si>
  <si>
    <t>Целевая статья</t>
  </si>
  <si>
    <t>Подраздел</t>
  </si>
  <si>
    <t>Раздел</t>
  </si>
  <si>
    <t>Код главы</t>
  </si>
  <si>
    <t>Наименование расходов</t>
  </si>
  <si>
    <t>Оплата труда и начисления на выплаты по оплате труда</t>
  </si>
  <si>
    <t>Услуги связи</t>
  </si>
  <si>
    <t>Транспортные услуги</t>
  </si>
  <si>
    <t xml:space="preserve">Коммунальные услуги </t>
  </si>
  <si>
    <t>Арендная плата за пользование имуществом</t>
  </si>
  <si>
    <t>Работы, услуги по содержанию имущества</t>
  </si>
  <si>
    <t>Увеличение стоимости основных средств</t>
  </si>
  <si>
    <t>Увеличение стоимости нематериальных запасов</t>
  </si>
  <si>
    <t>Увеличение стоимости материальных запасов</t>
  </si>
  <si>
    <t>Начисления на выплаты по оплате труда</t>
  </si>
  <si>
    <t>Прочие работы, услуги</t>
  </si>
  <si>
    <t>Прочие расходы</t>
  </si>
  <si>
    <t>Итого</t>
  </si>
  <si>
    <t>Услуги (работы) учреждения</t>
  </si>
  <si>
    <t xml:space="preserve">Наименование услуги (работы) </t>
  </si>
  <si>
    <t>Количество потребителей</t>
  </si>
  <si>
    <t>Количество жалоб</t>
  </si>
  <si>
    <t>Принятые меры по результатам рассмотрения жалоб</t>
  </si>
  <si>
    <t>Организация деятельности клубных формирований и формирований самодеятельного народноготворчества</t>
  </si>
  <si>
    <t>Организация и проведение мероприятий</t>
  </si>
  <si>
    <t>Сведения о балансовой стоимости имущества</t>
  </si>
  <si>
    <t>Балансовая стоимость недвижимого имущества, всего, из них:</t>
  </si>
  <si>
    <t>На начало отчетного года, руб.</t>
  </si>
  <si>
    <t>На конец отчетного года, руб.</t>
  </si>
  <si>
    <t xml:space="preserve">недвижимого имущества, переданного в аренду </t>
  </si>
  <si>
    <t>недвижимого имущества, переданного в безвозмездное пользование</t>
  </si>
  <si>
    <t>Балансовая стоимость движимого имущества, всего, из них:</t>
  </si>
  <si>
    <t xml:space="preserve">движимого имущества, переданного в аренду </t>
  </si>
  <si>
    <t>движимого имущества, переданного в безвозмездное пользование</t>
  </si>
  <si>
    <t>Сведения о площадях недвижимого имущества</t>
  </si>
  <si>
    <t>На начало отчетного года, кв.м.</t>
  </si>
  <si>
    <t>На конец отчетного года, кв.м.</t>
  </si>
  <si>
    <t>Общая площадь объектов недвижимого имущества, всего, из них:</t>
  </si>
  <si>
    <t xml:space="preserve">переданного в аренду </t>
  </si>
  <si>
    <t>переданного в безвозмездное пользование</t>
  </si>
  <si>
    <t>Объем средств, полученных в отченном году от распоряжения в установленном порядке имуществом</t>
  </si>
  <si>
    <t>08</t>
  </si>
  <si>
    <t>01</t>
  </si>
  <si>
    <t>0000000000</t>
  </si>
  <si>
    <t>Средняя заработная плата сотрудников (руб)</t>
  </si>
  <si>
    <t>0,00</t>
  </si>
  <si>
    <t>МУНИЦИПАЛЬНОЕ БЮДЖЕТНОЕ УЧРЕЖДЕНИЕ ДОМ КУЛЬТУРЫ "УЗМОРСКИЙ"</t>
  </si>
  <si>
    <t>Учреждением - МУНИЦИПАЛЬНОЕ БЮДЖЕТНОЕ УЧРЕЖДЕНИЕ ДОМ КУЛЬТУРЫ "УЗМОРСКИЙ"                                      ИНН 6449964940                                                                  КПП 64490101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</si>
</sst>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2" fontId="1" fillId="0" borderId="0" xfId="0" applyNumberFormat="1" applyFont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0" xfId="0" applyAlignment="1">
      <alignment wrapText="1"/>
    </xf>
    <xf numFmtId="2" fontId="0" fillId="0" borderId="0" xfId="0" applyNumberFormat="1"/>
    <xf numFmtId="0" fontId="1" fillId="0" borderId="4" xfId="0" applyFont="1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43" fontId="0" fillId="0" borderId="0" xfId="1" applyFont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2" borderId="0" xfId="0" applyFill="1" applyAlignment="1">
      <alignment horizontal="center" vertical="center"/>
    </xf>
    <xf numFmtId="43" fontId="0" fillId="0" borderId="2" xfId="1" applyFont="1" applyBorder="1" applyAlignment="1">
      <alignment horizontal="right"/>
    </xf>
    <xf numFmtId="43" fontId="0" fillId="0" borderId="4" xfId="1" applyFont="1" applyBorder="1" applyAlignment="1">
      <alignment horizontal="right"/>
    </xf>
    <xf numFmtId="2" fontId="0" fillId="0" borderId="2" xfId="1" applyNumberFormat="1" applyFont="1" applyBorder="1" applyAlignment="1">
      <alignment horizontal="center"/>
    </xf>
    <xf numFmtId="2" fontId="0" fillId="0" borderId="4" xfId="1" applyNumberFormat="1" applyFont="1" applyBorder="1" applyAlignment="1">
      <alignment horizontal="center"/>
    </xf>
    <xf numFmtId="49" fontId="0" fillId="0" borderId="2" xfId="1" applyNumberFormat="1" applyFont="1" applyBorder="1" applyAlignment="1">
      <alignment horizontal="center"/>
    </xf>
    <xf numFmtId="49" fontId="0" fillId="0" borderId="4" xfId="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164" fontId="0" fillId="0" borderId="2" xfId="0" applyNumberFormat="1" applyFill="1" applyBorder="1" applyAlignment="1">
      <alignment horizontal="left"/>
    </xf>
    <xf numFmtId="164" fontId="0" fillId="0" borderId="3" xfId="0" applyNumberFormat="1" applyFill="1" applyBorder="1" applyAlignment="1">
      <alignment horizontal="left"/>
    </xf>
    <xf numFmtId="164" fontId="0" fillId="0" borderId="4" xfId="0" applyNumberFormat="1" applyFill="1" applyBorder="1" applyAlignment="1">
      <alignment horizontal="left"/>
    </xf>
    <xf numFmtId="2" fontId="0" fillId="0" borderId="1" xfId="0" applyNumberFormat="1" applyFill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6"/>
  <sheetViews>
    <sheetView tabSelected="1" topLeftCell="A43" workbookViewId="0">
      <selection activeCell="L58" sqref="L58"/>
    </sheetView>
  </sheetViews>
  <sheetFormatPr defaultRowHeight="15"/>
  <cols>
    <col min="1" max="1" width="12.28515625" customWidth="1"/>
    <col min="6" max="6" width="12.7109375" customWidth="1"/>
    <col min="7" max="7" width="13.7109375" customWidth="1"/>
    <col min="8" max="8" width="10.85546875" customWidth="1"/>
    <col min="9" max="9" width="12.42578125" customWidth="1"/>
    <col min="11" max="11" width="12.85546875" customWidth="1"/>
  </cols>
  <sheetData>
    <row r="1" spans="1:11" ht="17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3" spans="1:11">
      <c r="A3" s="18" t="s">
        <v>1</v>
      </c>
      <c r="B3" s="18"/>
      <c r="G3" s="48"/>
      <c r="H3" s="49"/>
      <c r="I3" s="50"/>
    </row>
    <row r="4" spans="1:11" ht="26.25" customHeight="1">
      <c r="A4" s="18" t="s">
        <v>2</v>
      </c>
      <c r="B4" s="18"/>
      <c r="G4" s="48">
        <v>44927</v>
      </c>
      <c r="H4" s="40"/>
      <c r="I4" s="41"/>
    </row>
    <row r="5" spans="1:11" ht="37.5" customHeight="1">
      <c r="A5" s="18" t="s">
        <v>3</v>
      </c>
      <c r="B5" s="18"/>
      <c r="C5" s="18"/>
      <c r="D5" s="18"/>
      <c r="G5" s="51" t="s">
        <v>78</v>
      </c>
      <c r="H5" s="52"/>
      <c r="I5" s="53"/>
    </row>
    <row r="6" spans="1:11">
      <c r="G6" s="54"/>
      <c r="H6" s="55"/>
      <c r="I6" s="56"/>
    </row>
    <row r="7" spans="1:11">
      <c r="A7" t="s">
        <v>4</v>
      </c>
      <c r="G7" s="39"/>
      <c r="H7" s="40"/>
      <c r="I7" s="41"/>
    </row>
    <row r="8" spans="1:11">
      <c r="A8" t="s">
        <v>5</v>
      </c>
      <c r="G8" s="39">
        <v>6449964940</v>
      </c>
      <c r="H8" s="40"/>
      <c r="I8" s="41"/>
    </row>
    <row r="9" spans="1:11">
      <c r="A9" t="s">
        <v>6</v>
      </c>
      <c r="G9" s="39">
        <v>644901001</v>
      </c>
      <c r="H9" s="40"/>
      <c r="I9" s="41"/>
    </row>
    <row r="10" spans="1:11">
      <c r="A10" t="s">
        <v>7</v>
      </c>
      <c r="G10" s="39">
        <v>2022</v>
      </c>
      <c r="H10" s="40"/>
      <c r="I10" s="41"/>
    </row>
    <row r="11" spans="1:11" ht="23.25" customHeight="1">
      <c r="A11" t="s">
        <v>8</v>
      </c>
      <c r="G11" s="42" t="s">
        <v>79</v>
      </c>
      <c r="H11" s="43"/>
      <c r="I11" s="44"/>
    </row>
    <row r="12" spans="1:11" ht="56.25" customHeight="1">
      <c r="G12" s="45"/>
      <c r="H12" s="46"/>
      <c r="I12" s="47"/>
    </row>
    <row r="13" spans="1:11">
      <c r="A13" t="s">
        <v>9</v>
      </c>
      <c r="G13" s="57">
        <v>6</v>
      </c>
      <c r="H13" s="58"/>
      <c r="I13" s="59"/>
    </row>
    <row r="14" spans="1:11">
      <c r="A14" t="s">
        <v>10</v>
      </c>
      <c r="G14" s="57">
        <v>6</v>
      </c>
      <c r="H14" s="58"/>
      <c r="I14" s="59"/>
    </row>
    <row r="15" spans="1:11">
      <c r="G15" s="60">
        <v>32374</v>
      </c>
      <c r="H15" s="60"/>
      <c r="I15" s="60"/>
    </row>
    <row r="16" spans="1:11">
      <c r="A16" t="s">
        <v>76</v>
      </c>
      <c r="G16" s="60"/>
      <c r="H16" s="60"/>
      <c r="I16" s="60"/>
    </row>
    <row r="17" spans="1:11">
      <c r="G17" s="5"/>
      <c r="H17" s="5"/>
      <c r="I17" s="5"/>
    </row>
    <row r="18" spans="1:11">
      <c r="A18" s="38" t="s">
        <v>11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</row>
    <row r="19" spans="1:11" ht="8.25" customHeight="1"/>
    <row r="20" spans="1:11" ht="45" customHeight="1">
      <c r="A20" s="19" t="s">
        <v>12</v>
      </c>
      <c r="B20" s="19"/>
      <c r="C20" s="19"/>
      <c r="D20" s="19"/>
      <c r="E20" s="19"/>
      <c r="I20" s="22" t="s">
        <v>13</v>
      </c>
      <c r="J20" s="22"/>
    </row>
    <row r="22" spans="1:11">
      <c r="A22" t="s">
        <v>15</v>
      </c>
      <c r="I22" s="22" t="s">
        <v>13</v>
      </c>
      <c r="J22" s="22"/>
    </row>
    <row r="23" spans="1:11">
      <c r="A23" t="s">
        <v>14</v>
      </c>
      <c r="I23" s="22" t="s">
        <v>13</v>
      </c>
      <c r="J23" s="22"/>
    </row>
    <row r="25" spans="1:11" ht="57.75" customHeight="1">
      <c r="A25" s="17" t="s">
        <v>16</v>
      </c>
      <c r="B25" s="17"/>
      <c r="C25" s="17"/>
      <c r="D25" s="17"/>
      <c r="E25" s="17"/>
      <c r="F25" s="17"/>
      <c r="G25" s="17"/>
      <c r="H25" s="2"/>
      <c r="I25" s="2"/>
      <c r="J25" s="3">
        <v>0</v>
      </c>
      <c r="K25" s="2"/>
    </row>
    <row r="27" spans="1:11">
      <c r="A27" s="38" t="s">
        <v>17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1">
      <c r="A28" s="1" t="s">
        <v>22</v>
      </c>
      <c r="I28" s="22" t="s">
        <v>13</v>
      </c>
      <c r="J28" s="22"/>
    </row>
    <row r="29" spans="1:11">
      <c r="A29" s="6" t="s">
        <v>18</v>
      </c>
      <c r="I29" s="22" t="s">
        <v>13</v>
      </c>
      <c r="J29" s="22"/>
    </row>
    <row r="30" spans="1:11">
      <c r="A30" s="6" t="s">
        <v>19</v>
      </c>
      <c r="I30" s="22" t="s">
        <v>13</v>
      </c>
      <c r="J30" s="22"/>
    </row>
    <row r="32" spans="1:11">
      <c r="A32" s="1" t="s">
        <v>20</v>
      </c>
      <c r="I32" s="22" t="s">
        <v>13</v>
      </c>
      <c r="J32" s="22"/>
    </row>
    <row r="33" spans="1:10">
      <c r="A33" t="s">
        <v>21</v>
      </c>
      <c r="I33" s="22" t="s">
        <v>13</v>
      </c>
      <c r="J33" s="22"/>
    </row>
    <row r="36" spans="1:10">
      <c r="A36" s="1" t="s">
        <v>23</v>
      </c>
      <c r="I36" s="38" t="s">
        <v>29</v>
      </c>
      <c r="J36" s="38"/>
    </row>
    <row r="37" spans="1:10">
      <c r="A37" t="s">
        <v>24</v>
      </c>
      <c r="I37" s="31">
        <f>I38+I39+I40+I41</f>
        <v>4237261.0999999996</v>
      </c>
      <c r="J37" s="32"/>
    </row>
    <row r="38" spans="1:10">
      <c r="A38" t="s">
        <v>25</v>
      </c>
      <c r="I38" s="31">
        <v>1918252.72</v>
      </c>
      <c r="J38" s="32"/>
    </row>
    <row r="39" spans="1:10">
      <c r="A39" t="s">
        <v>26</v>
      </c>
      <c r="I39" s="31">
        <v>2269868.38</v>
      </c>
      <c r="J39" s="32"/>
    </row>
    <row r="40" spans="1:10">
      <c r="A40" t="s">
        <v>27</v>
      </c>
      <c r="I40" s="31">
        <v>0</v>
      </c>
      <c r="J40" s="32"/>
    </row>
    <row r="41" spans="1:10" ht="42" customHeight="1">
      <c r="A41" s="19" t="s">
        <v>28</v>
      </c>
      <c r="B41" s="19"/>
      <c r="C41" s="19"/>
      <c r="D41" s="19"/>
      <c r="E41" s="19"/>
      <c r="I41" s="31">
        <v>49140</v>
      </c>
      <c r="J41" s="32"/>
    </row>
    <row r="43" spans="1:10">
      <c r="A43" s="1" t="s">
        <v>30</v>
      </c>
    </row>
    <row r="44" spans="1:10" ht="31.5" customHeight="1">
      <c r="A44" s="37" t="s">
        <v>36</v>
      </c>
      <c r="B44" s="37"/>
      <c r="C44" s="37"/>
      <c r="D44" s="7" t="s">
        <v>35</v>
      </c>
      <c r="E44" s="7" t="s">
        <v>34</v>
      </c>
      <c r="F44" s="7" t="s">
        <v>33</v>
      </c>
      <c r="G44" s="7" t="s">
        <v>32</v>
      </c>
      <c r="H44" s="7" t="s">
        <v>31</v>
      </c>
      <c r="I44" s="37" t="s">
        <v>29</v>
      </c>
      <c r="J44" s="37"/>
    </row>
    <row r="45" spans="1:10" ht="32.25" customHeight="1">
      <c r="A45" s="27" t="s">
        <v>37</v>
      </c>
      <c r="B45" s="28"/>
      <c r="C45" s="29"/>
      <c r="D45" s="4">
        <v>128</v>
      </c>
      <c r="E45" s="13" t="s">
        <v>73</v>
      </c>
      <c r="F45" s="13" t="s">
        <v>74</v>
      </c>
      <c r="G45" s="4">
        <v>2470000100</v>
      </c>
      <c r="H45" s="4">
        <v>111</v>
      </c>
      <c r="I45" s="31">
        <f>2323728.61+701766.03</f>
        <v>3025494.6399999997</v>
      </c>
      <c r="J45" s="32"/>
    </row>
    <row r="46" spans="1:10">
      <c r="A46" s="27" t="s">
        <v>38</v>
      </c>
      <c r="B46" s="28"/>
      <c r="C46" s="29"/>
      <c r="D46" s="4">
        <v>128</v>
      </c>
      <c r="E46" s="13" t="s">
        <v>73</v>
      </c>
      <c r="F46" s="13" t="s">
        <v>74</v>
      </c>
      <c r="G46" s="4">
        <v>2470000100</v>
      </c>
      <c r="H46" s="4">
        <v>244</v>
      </c>
      <c r="I46" s="31">
        <v>8932.0300000000007</v>
      </c>
      <c r="J46" s="32"/>
    </row>
    <row r="47" spans="1:10" ht="30" customHeight="1">
      <c r="A47" s="27" t="s">
        <v>39</v>
      </c>
      <c r="B47" s="28"/>
      <c r="C47" s="29"/>
      <c r="D47" s="4">
        <v>128</v>
      </c>
      <c r="E47" s="13" t="s">
        <v>73</v>
      </c>
      <c r="F47" s="13" t="s">
        <v>74</v>
      </c>
      <c r="G47" s="4">
        <v>2470000100</v>
      </c>
      <c r="H47" s="4">
        <v>244</v>
      </c>
      <c r="I47" s="35" t="s">
        <v>77</v>
      </c>
      <c r="J47" s="36"/>
    </row>
    <row r="48" spans="1:10" ht="30" customHeight="1">
      <c r="A48" s="27" t="s">
        <v>40</v>
      </c>
      <c r="B48" s="28"/>
      <c r="C48" s="29"/>
      <c r="D48" s="4">
        <v>128</v>
      </c>
      <c r="E48" s="13" t="s">
        <v>73</v>
      </c>
      <c r="F48" s="13" t="s">
        <v>74</v>
      </c>
      <c r="G48" s="4">
        <v>2470000100</v>
      </c>
      <c r="H48" s="4">
        <v>244</v>
      </c>
      <c r="I48" s="31">
        <v>737036.89</v>
      </c>
      <c r="J48" s="32"/>
    </row>
    <row r="49" spans="1:11" ht="29.25" customHeight="1">
      <c r="A49" s="27" t="s">
        <v>41</v>
      </c>
      <c r="B49" s="28"/>
      <c r="C49" s="29"/>
      <c r="D49" s="4">
        <v>128</v>
      </c>
      <c r="E49" s="13" t="s">
        <v>73</v>
      </c>
      <c r="F49" s="13" t="s">
        <v>74</v>
      </c>
      <c r="G49" s="4">
        <v>2470000100</v>
      </c>
      <c r="H49" s="4">
        <v>244</v>
      </c>
      <c r="I49" s="31">
        <v>1144480.08</v>
      </c>
      <c r="J49" s="32"/>
    </row>
    <row r="50" spans="1:11" ht="30" customHeight="1">
      <c r="A50" s="27" t="s">
        <v>42</v>
      </c>
      <c r="B50" s="28"/>
      <c r="C50" s="29"/>
      <c r="D50" s="4">
        <v>128</v>
      </c>
      <c r="E50" s="13" t="s">
        <v>73</v>
      </c>
      <c r="F50" s="13" t="s">
        <v>74</v>
      </c>
      <c r="G50" s="4">
        <v>2470000100</v>
      </c>
      <c r="H50" s="4">
        <v>244</v>
      </c>
      <c r="I50" s="31">
        <v>24178.21</v>
      </c>
      <c r="J50" s="32"/>
    </row>
    <row r="51" spans="1:11" ht="29.25" customHeight="1">
      <c r="A51" s="27" t="s">
        <v>43</v>
      </c>
      <c r="B51" s="28"/>
      <c r="C51" s="29"/>
      <c r="D51" s="4">
        <v>128</v>
      </c>
      <c r="E51" s="13" t="s">
        <v>73</v>
      </c>
      <c r="F51" s="13" t="s">
        <v>74</v>
      </c>
      <c r="G51" s="4">
        <v>2470000100</v>
      </c>
      <c r="H51" s="4">
        <v>244</v>
      </c>
      <c r="I51" s="31">
        <v>22600</v>
      </c>
      <c r="J51" s="32"/>
    </row>
    <row r="52" spans="1:11" ht="30.75" customHeight="1">
      <c r="A52" s="27" t="s">
        <v>44</v>
      </c>
      <c r="B52" s="28"/>
      <c r="C52" s="29"/>
      <c r="D52" s="4">
        <v>128</v>
      </c>
      <c r="E52" s="13" t="s">
        <v>73</v>
      </c>
      <c r="F52" s="13" t="s">
        <v>74</v>
      </c>
      <c r="G52" s="4">
        <v>2470000100</v>
      </c>
      <c r="H52" s="4">
        <v>244</v>
      </c>
      <c r="I52" s="33">
        <v>0</v>
      </c>
      <c r="J52" s="34"/>
    </row>
    <row r="53" spans="1:11" ht="32.25" customHeight="1">
      <c r="A53" s="27" t="s">
        <v>45</v>
      </c>
      <c r="B53" s="28"/>
      <c r="C53" s="29"/>
      <c r="D53" s="4">
        <v>128</v>
      </c>
      <c r="E53" s="13" t="s">
        <v>73</v>
      </c>
      <c r="F53" s="13" t="s">
        <v>74</v>
      </c>
      <c r="G53" s="4">
        <v>2470000100</v>
      </c>
      <c r="H53" s="4">
        <v>244</v>
      </c>
      <c r="I53" s="31">
        <v>7900</v>
      </c>
      <c r="J53" s="32"/>
    </row>
    <row r="54" spans="1:11" ht="33" customHeight="1">
      <c r="A54" s="23" t="s">
        <v>46</v>
      </c>
      <c r="B54" s="24"/>
      <c r="C54" s="25"/>
      <c r="D54" s="4">
        <v>128</v>
      </c>
      <c r="E54" s="13" t="s">
        <v>73</v>
      </c>
      <c r="F54" s="13" t="s">
        <v>74</v>
      </c>
      <c r="G54" s="13" t="s">
        <v>75</v>
      </c>
      <c r="H54" s="4">
        <v>119</v>
      </c>
      <c r="I54" s="31">
        <v>701766.03</v>
      </c>
      <c r="J54" s="32"/>
    </row>
    <row r="55" spans="1:11">
      <c r="A55" s="23" t="s">
        <v>47</v>
      </c>
      <c r="B55" s="24"/>
      <c r="C55" s="25"/>
      <c r="D55" s="4">
        <v>128</v>
      </c>
      <c r="E55" s="13" t="s">
        <v>73</v>
      </c>
      <c r="F55" s="13" t="s">
        <v>74</v>
      </c>
      <c r="G55" s="4">
        <v>2470000100</v>
      </c>
      <c r="H55" s="4">
        <v>244</v>
      </c>
      <c r="I55" s="31">
        <v>18500</v>
      </c>
      <c r="J55" s="32"/>
    </row>
    <row r="56" spans="1:11">
      <c r="A56" s="23" t="s">
        <v>48</v>
      </c>
      <c r="B56" s="24"/>
      <c r="C56" s="25"/>
      <c r="D56" s="4">
        <v>128</v>
      </c>
      <c r="E56" s="13" t="s">
        <v>73</v>
      </c>
      <c r="F56" s="13" t="s">
        <v>74</v>
      </c>
      <c r="G56" s="4">
        <v>2470000100</v>
      </c>
      <c r="H56" s="4">
        <v>853</v>
      </c>
      <c r="I56" s="31">
        <f>195093.72+51.04</f>
        <v>195144.76</v>
      </c>
      <c r="J56" s="32"/>
    </row>
    <row r="57" spans="1:11">
      <c r="A57" s="8" t="s">
        <v>49</v>
      </c>
      <c r="B57" s="9"/>
      <c r="C57" s="9"/>
      <c r="D57" s="9"/>
      <c r="E57" s="9"/>
      <c r="F57" s="9"/>
      <c r="G57" s="9"/>
      <c r="H57" s="12"/>
      <c r="I57" s="31">
        <f>I45+I46+I47+I48+I49+I50+I51+I52+I53+I54+I55+I56</f>
        <v>5886032.6399999997</v>
      </c>
      <c r="J57" s="32"/>
    </row>
    <row r="60" spans="1:11">
      <c r="A60" s="1" t="s">
        <v>50</v>
      </c>
      <c r="C60" s="1"/>
    </row>
    <row r="61" spans="1:11" ht="41.25" customHeight="1">
      <c r="A61" s="26" t="s">
        <v>51</v>
      </c>
      <c r="B61" s="26"/>
      <c r="C61" s="26"/>
      <c r="D61" s="26"/>
      <c r="E61" s="26" t="s">
        <v>52</v>
      </c>
      <c r="F61" s="26"/>
      <c r="G61" s="10"/>
      <c r="H61" s="26" t="s">
        <v>53</v>
      </c>
      <c r="I61" s="26"/>
      <c r="J61" s="26" t="s">
        <v>54</v>
      </c>
      <c r="K61" s="26"/>
    </row>
    <row r="63" spans="1:11" ht="45.75" customHeight="1">
      <c r="A63" s="19" t="s">
        <v>55</v>
      </c>
      <c r="B63" s="19"/>
      <c r="C63" s="19"/>
      <c r="D63" s="19"/>
      <c r="E63" s="30"/>
      <c r="F63" s="30"/>
      <c r="H63" s="22">
        <v>0</v>
      </c>
      <c r="I63" s="22"/>
      <c r="J63" s="22"/>
      <c r="K63" s="22"/>
    </row>
    <row r="65" spans="1:11">
      <c r="A65" s="22" t="s">
        <v>56</v>
      </c>
      <c r="B65" s="22"/>
      <c r="C65" s="22"/>
      <c r="D65" s="22"/>
      <c r="E65" s="22">
        <v>0</v>
      </c>
      <c r="F65" s="22"/>
      <c r="H65" s="22">
        <v>0</v>
      </c>
      <c r="I65" s="22"/>
      <c r="J65" s="22"/>
      <c r="K65" s="22"/>
    </row>
    <row r="68" spans="1:11">
      <c r="A68" s="1" t="s">
        <v>57</v>
      </c>
    </row>
    <row r="69" spans="1:11" ht="28.5" customHeight="1">
      <c r="H69" s="16" t="s">
        <v>59</v>
      </c>
      <c r="I69" s="16"/>
      <c r="J69" s="16" t="s">
        <v>60</v>
      </c>
      <c r="K69" s="16"/>
    </row>
    <row r="70" spans="1:11">
      <c r="A70" s="1" t="s">
        <v>58</v>
      </c>
      <c r="H70" s="20">
        <v>506102.21</v>
      </c>
      <c r="I70" s="20"/>
      <c r="J70" s="20">
        <v>506102.21</v>
      </c>
      <c r="K70" s="20"/>
    </row>
    <row r="71" spans="1:11">
      <c r="A71" s="18" t="s">
        <v>61</v>
      </c>
      <c r="B71" s="18"/>
      <c r="C71" s="18"/>
      <c r="D71" s="18"/>
      <c r="E71" s="18"/>
      <c r="H71" s="14">
        <v>0</v>
      </c>
      <c r="I71" s="14"/>
      <c r="J71" s="14">
        <v>0</v>
      </c>
      <c r="K71" s="14"/>
    </row>
    <row r="72" spans="1:11" ht="28.5" customHeight="1">
      <c r="A72" s="19" t="s">
        <v>62</v>
      </c>
      <c r="B72" s="19"/>
      <c r="C72" s="19"/>
      <c r="D72" s="19"/>
      <c r="E72" s="19"/>
      <c r="H72" s="14">
        <v>0</v>
      </c>
      <c r="I72" s="14"/>
      <c r="J72" s="14">
        <v>0</v>
      </c>
      <c r="K72" s="14"/>
    </row>
    <row r="73" spans="1:11">
      <c r="H73" s="11"/>
      <c r="I73" s="11"/>
      <c r="J73" s="11"/>
      <c r="K73" s="11"/>
    </row>
    <row r="74" spans="1:11">
      <c r="A74" s="1" t="s">
        <v>63</v>
      </c>
      <c r="H74" s="14">
        <f>H75+H76</f>
        <v>0</v>
      </c>
      <c r="I74" s="14"/>
      <c r="J74" s="14">
        <f>J75+J76</f>
        <v>0</v>
      </c>
      <c r="K74" s="14"/>
    </row>
    <row r="75" spans="1:11">
      <c r="A75" s="18" t="s">
        <v>64</v>
      </c>
      <c r="B75" s="18"/>
      <c r="C75" s="18"/>
      <c r="D75" s="18"/>
      <c r="E75" s="18"/>
      <c r="H75" s="14"/>
      <c r="I75" s="14"/>
      <c r="J75" s="14"/>
      <c r="K75" s="14"/>
    </row>
    <row r="76" spans="1:11" ht="28.5" customHeight="1">
      <c r="A76" s="19" t="s">
        <v>65</v>
      </c>
      <c r="B76" s="19"/>
      <c r="C76" s="19"/>
      <c r="D76" s="19"/>
      <c r="E76" s="19"/>
      <c r="H76" s="14"/>
      <c r="I76" s="14"/>
      <c r="J76" s="14"/>
      <c r="K76" s="14"/>
    </row>
    <row r="78" spans="1:11">
      <c r="A78" s="1" t="s">
        <v>66</v>
      </c>
    </row>
    <row r="79" spans="1:11" ht="32.25" customHeight="1">
      <c r="H79" s="16" t="s">
        <v>67</v>
      </c>
      <c r="I79" s="16"/>
      <c r="J79" s="16" t="s">
        <v>68</v>
      </c>
      <c r="K79" s="16"/>
    </row>
    <row r="80" spans="1:11">
      <c r="A80" s="1" t="s">
        <v>69</v>
      </c>
      <c r="H80" s="21"/>
      <c r="I80" s="21"/>
      <c r="J80" s="21"/>
      <c r="K80" s="21"/>
    </row>
    <row r="81" spans="1:11">
      <c r="A81" s="18" t="s">
        <v>70</v>
      </c>
      <c r="B81" s="18"/>
      <c r="C81" s="18"/>
      <c r="D81" s="18"/>
      <c r="E81" s="18"/>
      <c r="H81" s="14">
        <v>0</v>
      </c>
      <c r="I81" s="14"/>
      <c r="J81" s="14">
        <v>0</v>
      </c>
      <c r="K81" s="14"/>
    </row>
    <row r="82" spans="1:11">
      <c r="A82" s="19" t="s">
        <v>71</v>
      </c>
      <c r="B82" s="19"/>
      <c r="C82" s="19"/>
      <c r="D82" s="19"/>
      <c r="E82" s="19"/>
      <c r="H82" s="14">
        <v>0</v>
      </c>
      <c r="I82" s="14"/>
      <c r="J82" s="14">
        <v>0</v>
      </c>
      <c r="K82" s="14"/>
    </row>
    <row r="83" spans="1:11" ht="12" customHeight="1">
      <c r="H83" s="11"/>
      <c r="I83" s="11"/>
      <c r="J83" s="11"/>
      <c r="K83" s="11"/>
    </row>
    <row r="84" spans="1:11" ht="30.75" customHeight="1">
      <c r="H84" s="16" t="s">
        <v>59</v>
      </c>
      <c r="I84" s="16"/>
      <c r="J84" s="16" t="s">
        <v>60</v>
      </c>
      <c r="K84" s="16"/>
    </row>
    <row r="85" spans="1:11">
      <c r="A85" s="17" t="s">
        <v>72</v>
      </c>
      <c r="B85" s="17"/>
      <c r="C85" s="17"/>
      <c r="D85" s="17"/>
      <c r="E85" s="17"/>
      <c r="F85" s="17"/>
      <c r="H85" s="14">
        <v>0</v>
      </c>
      <c r="I85" s="14"/>
      <c r="J85" s="14">
        <v>0</v>
      </c>
      <c r="K85" s="14"/>
    </row>
    <row r="86" spans="1:11">
      <c r="A86" s="17"/>
      <c r="B86" s="17"/>
      <c r="C86" s="17"/>
      <c r="D86" s="17"/>
      <c r="E86" s="17"/>
      <c r="F86" s="17"/>
      <c r="H86" s="14"/>
      <c r="I86" s="14"/>
      <c r="J86" s="14"/>
      <c r="K86" s="14"/>
    </row>
  </sheetData>
  <mergeCells count="106">
    <mergeCell ref="A3:B3"/>
    <mergeCell ref="A4:B4"/>
    <mergeCell ref="A5:D5"/>
    <mergeCell ref="A18:K18"/>
    <mergeCell ref="G3:I3"/>
    <mergeCell ref="G4:I4"/>
    <mergeCell ref="G5:I6"/>
    <mergeCell ref="G13:I13"/>
    <mergeCell ref="G14:I14"/>
    <mergeCell ref="G15:I16"/>
    <mergeCell ref="A27:K27"/>
    <mergeCell ref="G7:I7"/>
    <mergeCell ref="G8:I8"/>
    <mergeCell ref="G9:I9"/>
    <mergeCell ref="G10:I10"/>
    <mergeCell ref="G11:I12"/>
    <mergeCell ref="A20:E20"/>
    <mergeCell ref="I20:J20"/>
    <mergeCell ref="I22:J22"/>
    <mergeCell ref="I23:J23"/>
    <mergeCell ref="A25:G25"/>
    <mergeCell ref="I40:J40"/>
    <mergeCell ref="I41:J41"/>
    <mergeCell ref="I44:J44"/>
    <mergeCell ref="A44:C44"/>
    <mergeCell ref="I45:J45"/>
    <mergeCell ref="I46:J46"/>
    <mergeCell ref="I28:J28"/>
    <mergeCell ref="I29:J29"/>
    <mergeCell ref="I30:J30"/>
    <mergeCell ref="I33:J33"/>
    <mergeCell ref="I32:J32"/>
    <mergeCell ref="A41:E41"/>
    <mergeCell ref="I36:J36"/>
    <mergeCell ref="I37:J37"/>
    <mergeCell ref="I38:J38"/>
    <mergeCell ref="I39:J39"/>
    <mergeCell ref="A45:C45"/>
    <mergeCell ref="A46:C46"/>
    <mergeCell ref="I53:J53"/>
    <mergeCell ref="I54:J54"/>
    <mergeCell ref="I55:J55"/>
    <mergeCell ref="I56:J56"/>
    <mergeCell ref="I57:J57"/>
    <mergeCell ref="I47:J47"/>
    <mergeCell ref="I48:J48"/>
    <mergeCell ref="I49:J49"/>
    <mergeCell ref="I50:J50"/>
    <mergeCell ref="I51:J51"/>
    <mergeCell ref="I52:J52"/>
    <mergeCell ref="A47:C47"/>
    <mergeCell ref="A48:C48"/>
    <mergeCell ref="A49:C49"/>
    <mergeCell ref="A50:C50"/>
    <mergeCell ref="A51:C51"/>
    <mergeCell ref="A52:C52"/>
    <mergeCell ref="A53:C53"/>
    <mergeCell ref="A63:D63"/>
    <mergeCell ref="E63:F63"/>
    <mergeCell ref="H63:I63"/>
    <mergeCell ref="J63:K63"/>
    <mergeCell ref="A65:D65"/>
    <mergeCell ref="E65:F65"/>
    <mergeCell ref="H65:I65"/>
    <mergeCell ref="J65:K65"/>
    <mergeCell ref="A54:C54"/>
    <mergeCell ref="A55:C55"/>
    <mergeCell ref="A56:C56"/>
    <mergeCell ref="J61:K61"/>
    <mergeCell ref="H61:I61"/>
    <mergeCell ref="E61:F61"/>
    <mergeCell ref="A61:D61"/>
    <mergeCell ref="H69:I69"/>
    <mergeCell ref="J69:K69"/>
    <mergeCell ref="A71:E71"/>
    <mergeCell ref="A72:E72"/>
    <mergeCell ref="A75:E75"/>
    <mergeCell ref="A76:E76"/>
    <mergeCell ref="H71:I71"/>
    <mergeCell ref="H72:I72"/>
    <mergeCell ref="J71:K71"/>
    <mergeCell ref="J72:K72"/>
    <mergeCell ref="H85:I86"/>
    <mergeCell ref="J85:K86"/>
    <mergeCell ref="A1:K1"/>
    <mergeCell ref="H84:I84"/>
    <mergeCell ref="J84:K84"/>
    <mergeCell ref="A85:F86"/>
    <mergeCell ref="A81:E81"/>
    <mergeCell ref="H81:I81"/>
    <mergeCell ref="J81:K81"/>
    <mergeCell ref="A82:E82"/>
    <mergeCell ref="H82:I82"/>
    <mergeCell ref="J82:K82"/>
    <mergeCell ref="H70:I70"/>
    <mergeCell ref="J70:K70"/>
    <mergeCell ref="H79:I79"/>
    <mergeCell ref="J79:K79"/>
    <mergeCell ref="H80:I80"/>
    <mergeCell ref="J80:K80"/>
    <mergeCell ref="H74:I74"/>
    <mergeCell ref="J74:K74"/>
    <mergeCell ref="H75:I75"/>
    <mergeCell ref="H76:I76"/>
    <mergeCell ref="J75:K75"/>
    <mergeCell ref="J76:K76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2023-09-07T07:11:10Z</dcterms:modified>
</cp:coreProperties>
</file>